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David GENY\Desktop\"/>
    </mc:Choice>
  </mc:AlternateContent>
  <bookViews>
    <workbookView xWindow="0" yWindow="0" windowWidth="19245" windowHeight="6600"/>
  </bookViews>
  <sheets>
    <sheet name="Thanks" sheetId="1" r:id="rId1"/>
  </sheets>
  <calcPr calcId="162913"/>
</workbook>
</file>

<file path=xl/calcChain.xml><?xml version="1.0" encoding="utf-8"?>
<calcChain xmlns="http://schemas.openxmlformats.org/spreadsheetml/2006/main">
  <c r="B10" i="1" l="1"/>
  <c r="E8" i="1" l="1"/>
  <c r="E7" i="1"/>
  <c r="E6" i="1"/>
  <c r="E5" i="1"/>
  <c r="E4" i="1"/>
  <c r="E3" i="1"/>
  <c r="D4" i="1"/>
  <c r="D3" i="1"/>
  <c r="D8" i="1" l="1"/>
  <c r="D5" i="1"/>
  <c r="D6" i="1"/>
  <c r="D7" i="1"/>
  <c r="AM1" i="1" l="1"/>
</calcChain>
</file>

<file path=xl/sharedStrings.xml><?xml version="1.0" encoding="utf-8"?>
<sst xmlns="http://schemas.openxmlformats.org/spreadsheetml/2006/main" count="23" uniqueCount="17">
  <si>
    <t>Imaging was carried out at NeurImag Imaging core facility, part of the IPNP, Inserm 1266 unit and Université de Paris</t>
  </si>
  <si>
    <t>If you used...</t>
  </si>
  <si>
    <t>Select</t>
  </si>
  <si>
    <t>the staff of NeurImag imaging core facility for their scientific expertise in data acquisition/processing/analysis</t>
  </si>
  <si>
    <t>Any NeurImag's System</t>
  </si>
  <si>
    <t>Leducq establishment for funding the Leica SP8 Confocal/STED 3DX system</t>
  </si>
  <si>
    <t>Neurimag staff input</t>
  </si>
  <si>
    <t>Sésame Région Ile-de-France for funding the Zeiss 880 Confocal/Airyscan system</t>
  </si>
  <si>
    <t>Leica SP8</t>
  </si>
  <si>
    <t>Bettencourt foundation for funding the Leica/Yokogawa Spinning disc system</t>
  </si>
  <si>
    <t>Zeiss 880</t>
  </si>
  <si>
    <t>DIM Elicit and FRC/Rotary for funding respectively the Bruker Vutara STORM and Optera Spinning disc systems</t>
  </si>
  <si>
    <t>Spinning Disk</t>
  </si>
  <si>
    <t>Bruker Vutara or Optera</t>
  </si>
  <si>
    <t>YES</t>
  </si>
  <si>
    <t>NO</t>
  </si>
  <si>
    <t>Imaging was carried out at NeurImag Imaging core facility, part of the IPNP, Inserm 1266 unit and Université de Paris.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</si>
</sst>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b/>
      <sz val="12"/>
      <color rgb="FF000000"/>
      <name val="Arial"/>
    </font>
    <font>
      <sz val="10"/>
      <color theme="1"/>
      <name val="Arial"/>
    </font>
    <font>
      <sz val="11"/>
      <color rgb="FF000000"/>
      <name val="Calibri"/>
    </font>
    <font>
      <sz val="12"/>
      <color rgb="FF000000"/>
      <name val="Arial"/>
    </font>
    <font>
      <sz val="10"/>
      <name val="Arial"/>
    </font>
    <font>
      <b/>
      <sz val="12"/>
      <color theme="1"/>
      <name val="Arial"/>
    </font>
    <font>
      <b/>
      <sz val="12"/>
      <color rgb="FFA4C2F4"/>
      <name val="Arial"/>
    </font>
    <font>
      <b/>
      <sz val="14"/>
      <color rgb="FFFF0000"/>
      <name val="Arial"/>
    </font>
    <font>
      <b/>
      <sz val="12"/>
      <color rgb="FFFF0000"/>
      <name val="Arial"/>
      <family val="2"/>
    </font>
    <font>
      <b/>
      <sz val="12"/>
      <color theme="4" tint="0.5999938962981048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</fills>
  <borders count="7">
    <border>
      <left/>
      <right/>
      <top/>
      <bottom/>
      <diagonal/>
    </border>
    <border>
      <left style="thin">
        <color rgb="FF9FC5E8"/>
      </left>
      <right style="thin">
        <color rgb="FF9FC5E8"/>
      </right>
      <top style="thin">
        <color rgb="FF9FC5E8"/>
      </top>
      <bottom/>
      <diagonal/>
    </border>
    <border>
      <left style="thin">
        <color rgb="FF9FC5E8"/>
      </left>
      <right style="thin">
        <color rgb="FF9FC5E8"/>
      </right>
      <top style="thin">
        <color rgb="FF9FC5E8"/>
      </top>
      <bottom style="thin">
        <color rgb="FF9FC5E8"/>
      </bottom>
      <diagonal/>
    </border>
    <border>
      <left style="thin">
        <color rgb="FF9FC5E8"/>
      </left>
      <right/>
      <top style="thin">
        <color rgb="FF9FC5E8"/>
      </top>
      <bottom style="thin">
        <color rgb="FF9FC5E8"/>
      </bottom>
      <diagonal/>
    </border>
    <border>
      <left/>
      <right/>
      <top style="thin">
        <color rgb="FF9FC5E8"/>
      </top>
      <bottom style="thin">
        <color rgb="FF9FC5E8"/>
      </bottom>
      <diagonal/>
    </border>
    <border>
      <left/>
      <right style="thin">
        <color rgb="FF9FC5E8"/>
      </right>
      <top style="thin">
        <color rgb="FF9FC5E8"/>
      </top>
      <bottom style="thin">
        <color rgb="FF9FC5E8"/>
      </bottom>
      <diagonal/>
    </border>
    <border>
      <left style="thin">
        <color rgb="FF9FC5E8"/>
      </left>
      <right style="thin">
        <color rgb="FF9FC5E8"/>
      </right>
      <top/>
      <bottom style="thin">
        <color rgb="FF9FC5E8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2" xfId="0" applyFont="1" applyFill="1" applyBorder="1" applyAlignment="1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1" fillId="2" borderId="2" xfId="0" applyFont="1" applyFill="1" applyBorder="1" applyAlignment="1">
      <alignment horizontal="center"/>
    </xf>
    <xf numFmtId="0" fontId="7" fillId="2" borderId="2" xfId="0" applyFont="1" applyFill="1" applyBorder="1" applyAlignment="1"/>
    <xf numFmtId="0" fontId="3" fillId="0" borderId="0" xfId="0" applyFont="1" applyAlignment="1"/>
    <xf numFmtId="0" fontId="3" fillId="0" borderId="0" xfId="0" applyFont="1" applyAlignment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1" fillId="2" borderId="6" xfId="0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0" fillId="2" borderId="2" xfId="0" applyFont="1" applyFill="1" applyBorder="1" applyAlignment="1"/>
    <xf numFmtId="0" fontId="9" fillId="2" borderId="0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/>
    <xf numFmtId="0" fontId="5" fillId="0" borderId="4" xfId="0" applyFont="1" applyBorder="1"/>
    <xf numFmtId="0" fontId="5" fillId="0" borderId="5" xfId="0" applyFont="1" applyBorder="1"/>
    <xf numFmtId="0" fontId="8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9</xdr:row>
      <xdr:rowOff>9525</xdr:rowOff>
    </xdr:from>
    <xdr:ext cx="704850" cy="704850"/>
    <xdr:pic macro="[0]!Copie"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1809750"/>
          <a:ext cx="704850" cy="704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outlinePr summaryBelow="0" summaryRight="0"/>
  </sheetPr>
  <dimension ref="A1:AM26"/>
  <sheetViews>
    <sheetView tabSelected="1" workbookViewId="0">
      <selection activeCell="B29" sqref="B29"/>
    </sheetView>
  </sheetViews>
  <sheetFormatPr baseColWidth="10" defaultColWidth="14.42578125" defaultRowHeight="15.75" customHeight="1" x14ac:dyDescent="0.2"/>
  <cols>
    <col min="1" max="1" width="14.5703125" customWidth="1"/>
    <col min="2" max="2" width="27.5703125" customWidth="1"/>
    <col min="3" max="3" width="14.5703125" customWidth="1"/>
    <col min="4" max="4" width="127.85546875" customWidth="1"/>
    <col min="5" max="7" width="14.5703125" customWidth="1"/>
    <col min="8" max="8" width="153.28515625" customWidth="1"/>
    <col min="9" max="9" width="13.7109375" customWidth="1"/>
    <col min="10" max="13" width="14.5703125" customWidth="1"/>
    <col min="14" max="14" width="22.5703125" customWidth="1"/>
    <col min="23" max="23" width="14.42578125" customWidth="1"/>
    <col min="36" max="36" width="84.7109375" customWidth="1"/>
    <col min="39" max="39" width="27.28515625" customWidth="1"/>
  </cols>
  <sheetData>
    <row r="1" spans="1:39" x14ac:dyDescent="0.25">
      <c r="A1" s="14"/>
      <c r="B1" s="1"/>
      <c r="C1" s="1"/>
      <c r="D1" s="1"/>
      <c r="E1" s="1"/>
      <c r="F1" s="1"/>
      <c r="G1" s="1"/>
      <c r="H1" s="1"/>
      <c r="J1" s="2"/>
      <c r="K1" s="2"/>
      <c r="L1" s="2"/>
      <c r="M1" s="2"/>
      <c r="N1" s="2"/>
      <c r="O1" s="2"/>
      <c r="P1" s="2"/>
      <c r="Q1" s="2"/>
      <c r="AI1" s="3"/>
      <c r="AJ1" s="4" t="s">
        <v>0</v>
      </c>
      <c r="AK1" s="4"/>
      <c r="AL1" s="4"/>
      <c r="AM1" s="14" t="str">
        <f>CONCATENATE($D$3,$E$3,$D$4,$E$4,$D$5,$E$5,$D$6,$E$6,$D$7,$E$7,$D$8,$E$8)</f>
        <v>Imaging was carried out at NeurImag Imaging core facility, part of the IPNP, Inserm 1266 unit and Université de Paris.</v>
      </c>
    </row>
    <row r="2" spans="1:39" x14ac:dyDescent="0.25">
      <c r="A2" s="14"/>
      <c r="B2" s="5" t="s">
        <v>1</v>
      </c>
      <c r="C2" s="11" t="s">
        <v>2</v>
      </c>
      <c r="D2" s="1"/>
      <c r="E2" s="1"/>
      <c r="F2" s="1"/>
      <c r="G2" s="1"/>
      <c r="H2" s="1"/>
      <c r="J2" s="2"/>
      <c r="K2" s="2"/>
      <c r="L2" s="2"/>
      <c r="M2" s="2"/>
      <c r="N2" s="2"/>
      <c r="O2" s="2"/>
      <c r="P2" s="2"/>
      <c r="Q2" s="2"/>
      <c r="AI2" s="3" t="s">
        <v>14</v>
      </c>
      <c r="AJ2" s="4" t="s">
        <v>3</v>
      </c>
      <c r="AK2" s="4"/>
      <c r="AL2" s="4"/>
      <c r="AM2" s="4"/>
    </row>
    <row r="3" spans="1:39" x14ac:dyDescent="0.25">
      <c r="A3" s="14"/>
      <c r="B3" s="9" t="s">
        <v>4</v>
      </c>
      <c r="C3" s="13" t="s">
        <v>14</v>
      </c>
      <c r="D3" s="10" t="str">
        <f>IF(C3="YES",AJ1,"")</f>
        <v>Imaging was carried out at NeurImag Imaging core facility, part of the IPNP, Inserm 1266 unit and Université de Paris</v>
      </c>
      <c r="E3" s="15" t="str">
        <f>IF($C$3="NO",IF($C$4="NO","","We thank "),IF($C$4="YES",". We thank ",IF($C$5="YES",". We thank ",IF($C$6="YES",". We thank ",IF($C$7="YES",". We thank ",IF($C$8="YES",". We thank ","."))))))</f>
        <v>.</v>
      </c>
      <c r="F3" s="6"/>
      <c r="G3" s="1"/>
      <c r="H3" s="1"/>
      <c r="AI3" s="3" t="s">
        <v>15</v>
      </c>
      <c r="AJ3" s="4" t="s">
        <v>5</v>
      </c>
      <c r="AK3" s="4"/>
      <c r="AL3" s="4"/>
      <c r="AM3" s="4"/>
    </row>
    <row r="4" spans="1:39" x14ac:dyDescent="0.25">
      <c r="A4" s="14"/>
      <c r="B4" s="9" t="s">
        <v>6</v>
      </c>
      <c r="C4" s="16" t="s">
        <v>15</v>
      </c>
      <c r="D4" s="10" t="str">
        <f>IF(C4="YES",AJ2,"")</f>
        <v/>
      </c>
      <c r="E4" s="15" t="str">
        <f>IF($C$4="NO","",IF($C$3="NO",".", IF($C$4="NO","", IF($C$5="YES",". We thank ",IF($C$6="YES",". We thank ",IF($C$7="YES",". We thank ",IF($C$8="YES",". We thank ",".")))))))</f>
        <v/>
      </c>
      <c r="F4" s="1"/>
      <c r="G4" s="1"/>
      <c r="H4" s="1"/>
      <c r="J4" s="2"/>
      <c r="K4" s="2"/>
      <c r="M4" s="2"/>
      <c r="N4" s="2"/>
      <c r="O4" s="2"/>
      <c r="P4" s="2"/>
      <c r="Q4" s="2"/>
      <c r="AI4" s="7"/>
      <c r="AJ4" s="4" t="s">
        <v>7</v>
      </c>
      <c r="AK4" s="4"/>
      <c r="AL4" s="4"/>
      <c r="AM4" s="4"/>
    </row>
    <row r="5" spans="1:39" x14ac:dyDescent="0.25">
      <c r="A5" s="14"/>
      <c r="B5" s="9" t="s">
        <v>8</v>
      </c>
      <c r="C5" s="16" t="s">
        <v>15</v>
      </c>
      <c r="D5" s="10" t="str">
        <f>IF(D3="","", IF(C5="YES",AJ3,""))</f>
        <v/>
      </c>
      <c r="E5" s="15" t="str">
        <f>IF($C$3="NO","",IF(C$5="NO","", IF(AND(C$6="YES",C$7="YES",C$8="YES"),", ",IF(AND(C$6="NO",C$7="NO",C$8="NO"),".",IF(OR(AND(C$6="YES",C$7="NO",C$8="NO"),AND(C$6="NO",C$7="YES",C$8="NO"),AND(C$6="NO",C$7="NO",C$8="YES"))," and",", ")))))</f>
        <v/>
      </c>
      <c r="F5" s="1"/>
      <c r="G5" s="1"/>
      <c r="H5" s="1"/>
      <c r="J5" s="2"/>
      <c r="K5" s="2"/>
      <c r="L5" s="2"/>
      <c r="M5" s="2"/>
      <c r="N5" s="2"/>
      <c r="O5" s="2"/>
      <c r="P5" s="2"/>
      <c r="Q5" s="2"/>
      <c r="AI5" s="8"/>
      <c r="AJ5" s="4" t="s">
        <v>9</v>
      </c>
      <c r="AK5" s="4"/>
      <c r="AL5" s="4"/>
      <c r="AM5" s="4"/>
    </row>
    <row r="6" spans="1:39" x14ac:dyDescent="0.25">
      <c r="A6" s="14"/>
      <c r="B6" s="9" t="s">
        <v>10</v>
      </c>
      <c r="C6" s="16" t="s">
        <v>15</v>
      </c>
      <c r="D6" s="10" t="str">
        <f>IF(D3="","", IF(C6="YES",AJ4,""))</f>
        <v/>
      </c>
      <c r="E6" s="15" t="str">
        <f>IF($C$3="NO","",IF(C$6="NO","", IF(AND(C$7="YES",C$8="YES"),", ",IF(AND(C$7="NO",C$8="NO"),"."," and"))))</f>
        <v/>
      </c>
      <c r="F6" s="1"/>
      <c r="G6" s="1"/>
      <c r="H6" s="1"/>
      <c r="J6" s="2"/>
      <c r="K6" s="2"/>
      <c r="L6" s="2"/>
      <c r="M6" s="2"/>
      <c r="N6" s="2"/>
      <c r="O6" s="2"/>
      <c r="P6" s="2"/>
      <c r="Q6" s="2"/>
      <c r="AI6" s="8"/>
      <c r="AJ6" s="4" t="s">
        <v>11</v>
      </c>
      <c r="AK6" s="4"/>
      <c r="AL6" s="4"/>
      <c r="AM6" s="4"/>
    </row>
    <row r="7" spans="1:39" x14ac:dyDescent="0.25">
      <c r="A7" s="14"/>
      <c r="B7" s="9" t="s">
        <v>12</v>
      </c>
      <c r="C7" s="16" t="s">
        <v>15</v>
      </c>
      <c r="D7" s="10" t="str">
        <f>IF(D3="","", IF(C7="YES",AJ5,""))</f>
        <v/>
      </c>
      <c r="E7" s="15" t="str">
        <f>IF($C$3="NO","",IF(C$7="NO","", IF(C$8="YES"," and",".")))</f>
        <v/>
      </c>
      <c r="F7" s="1"/>
      <c r="G7" s="1"/>
      <c r="H7" s="1"/>
      <c r="J7" s="2"/>
      <c r="K7" s="2"/>
      <c r="L7" s="2"/>
      <c r="M7" s="2"/>
      <c r="N7" s="2"/>
      <c r="O7" s="2"/>
      <c r="P7" s="2"/>
      <c r="Q7" s="2"/>
      <c r="AI7" s="3"/>
      <c r="AJ7" s="4"/>
      <c r="AK7" s="4"/>
      <c r="AL7" s="4"/>
      <c r="AM7" s="4"/>
    </row>
    <row r="8" spans="1:39" x14ac:dyDescent="0.25">
      <c r="A8" s="14"/>
      <c r="B8" s="9" t="s">
        <v>13</v>
      </c>
      <c r="C8" s="16" t="s">
        <v>15</v>
      </c>
      <c r="D8" s="10" t="str">
        <f>IF(D3="","", IF(C8="YES",AJ6,""))</f>
        <v/>
      </c>
      <c r="E8" s="15" t="str">
        <f>IF($C$3="NO","",IF(C$8="NO","","."))</f>
        <v/>
      </c>
      <c r="F8" s="1"/>
      <c r="G8" s="1"/>
      <c r="H8" s="1"/>
      <c r="J8" s="2"/>
      <c r="K8" s="2"/>
      <c r="L8" s="2"/>
      <c r="M8" s="2"/>
      <c r="N8" s="2"/>
      <c r="O8" s="2"/>
      <c r="P8" s="2"/>
      <c r="Q8" s="2"/>
      <c r="AI8" s="3"/>
      <c r="AK8" s="4"/>
      <c r="AL8" s="4"/>
      <c r="AM8" s="4"/>
    </row>
    <row r="9" spans="1:39" x14ac:dyDescent="0.25">
      <c r="A9" s="14"/>
      <c r="B9" s="1"/>
      <c r="C9" s="12"/>
      <c r="D9" s="1"/>
      <c r="E9" s="15"/>
      <c r="F9" s="1"/>
      <c r="G9" s="1"/>
      <c r="H9" s="1"/>
      <c r="J9" s="2"/>
      <c r="K9" s="2"/>
      <c r="L9" s="2"/>
      <c r="M9" s="2"/>
      <c r="N9" s="2"/>
      <c r="O9" s="2"/>
      <c r="P9" s="2"/>
      <c r="Q9" s="2"/>
      <c r="AK9" s="4"/>
      <c r="AL9" s="4"/>
      <c r="AM9" s="4"/>
    </row>
    <row r="10" spans="1:39" ht="18" x14ac:dyDescent="0.25">
      <c r="A10" s="14"/>
      <c r="B10" s="21" t="str">
        <f>IF(OR(C3="YES",C4="YES"),"Then you must add a proper sentence to the aknoledgement part of your publication, please click en the image to show it!","")</f>
        <v>Then you must add a proper sentence to the aknoledgement part of your publication, please click en the image to show it!</v>
      </c>
      <c r="C10" s="19"/>
      <c r="D10" s="19"/>
      <c r="E10" s="19"/>
      <c r="F10" s="19"/>
      <c r="G10" s="19"/>
      <c r="H10" s="20"/>
      <c r="J10" s="2"/>
      <c r="K10" s="2"/>
      <c r="L10" s="2"/>
      <c r="M10" s="2"/>
      <c r="N10" s="2"/>
      <c r="O10" s="2"/>
      <c r="P10" s="2"/>
      <c r="Q10" s="2"/>
    </row>
    <row r="11" spans="1:39" ht="18" x14ac:dyDescent="0.25">
      <c r="A11" s="14"/>
      <c r="B11" s="21"/>
      <c r="C11" s="19"/>
      <c r="D11" s="19"/>
      <c r="E11" s="19"/>
      <c r="F11" s="19"/>
      <c r="G11" s="19"/>
      <c r="H11" s="20"/>
      <c r="J11" s="2"/>
      <c r="K11" s="2"/>
      <c r="L11" s="2"/>
      <c r="M11" s="2"/>
      <c r="N11" s="2"/>
      <c r="O11" s="2"/>
      <c r="P11" s="2"/>
      <c r="Q11" s="2"/>
    </row>
    <row r="12" spans="1:39" x14ac:dyDescent="0.2">
      <c r="A12" s="14"/>
      <c r="B12" s="17" t="s">
        <v>16</v>
      </c>
      <c r="C12" s="14"/>
      <c r="D12" s="14"/>
      <c r="E12" s="14"/>
      <c r="F12" s="14"/>
      <c r="G12" s="14"/>
      <c r="H12" s="14"/>
      <c r="I12" s="2"/>
      <c r="P12" s="2"/>
    </row>
    <row r="13" spans="1:39" ht="22.5" customHeight="1" x14ac:dyDescent="0.25">
      <c r="A13" s="14"/>
      <c r="B13" s="18"/>
      <c r="C13" s="19"/>
      <c r="D13" s="19"/>
      <c r="E13" s="19"/>
      <c r="F13" s="19"/>
      <c r="G13" s="19"/>
      <c r="H13" s="20"/>
      <c r="J13" s="2"/>
      <c r="K13" s="2"/>
      <c r="L13" s="2"/>
      <c r="M13" s="2"/>
      <c r="N13" s="2"/>
      <c r="O13" s="2"/>
      <c r="P13" s="2"/>
      <c r="Q13" s="2"/>
    </row>
    <row r="14" spans="1:39" ht="12.75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6" spans="1:39" ht="12.75" x14ac:dyDescent="0.2">
      <c r="A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2.75" x14ac:dyDescent="0.2">
      <c r="A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2.75" x14ac:dyDescent="0.2">
      <c r="A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2.75" x14ac:dyDescent="0.2">
      <c r="A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2.75" x14ac:dyDescent="0.2">
      <c r="A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2.75" x14ac:dyDescent="0.2">
      <c r="A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2.75" x14ac:dyDescent="0.2">
      <c r="A22" s="2"/>
      <c r="E22" s="2"/>
      <c r="F22" s="2"/>
      <c r="H22" s="2"/>
      <c r="I22" s="2"/>
      <c r="J22" s="2"/>
      <c r="K22" s="2"/>
      <c r="M22" s="2"/>
      <c r="N22" s="2"/>
      <c r="O22" s="2"/>
      <c r="P22" s="2"/>
      <c r="Q22" s="2"/>
    </row>
    <row r="23" spans="1:17" ht="12.75" x14ac:dyDescent="0.2">
      <c r="A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2.75" x14ac:dyDescent="0.2">
      <c r="A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2.75" x14ac:dyDescent="0.2">
      <c r="A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2.75" x14ac:dyDescent="0.2">
      <c r="A26" s="2"/>
      <c r="I26" s="2"/>
      <c r="J26" s="2"/>
      <c r="K26" s="2"/>
      <c r="L26" s="2"/>
      <c r="M26" s="2"/>
      <c r="N26" s="2"/>
      <c r="O26" s="2"/>
      <c r="P26" s="2"/>
      <c r="Q26" s="2"/>
    </row>
  </sheetData>
  <sheetProtection algorithmName="SHA-512" hashValue="ybAbkaq9QAB4O5Oqhy5Pd5UksePhGKTbhTF71bDoD2gBMkMhbslZC5/cxCrhmwy60xKDopvb1wNUyKh3yZgDuQ==" saltValue="iYAJlJmhhjk73IzFhY/FRg==" spinCount="100000" sheet="1" objects="1" scenarios="1"/>
  <mergeCells count="3">
    <mergeCell ref="B13:H13"/>
    <mergeCell ref="B10:H10"/>
    <mergeCell ref="B11:H11"/>
  </mergeCells>
  <dataValidations count="1">
    <dataValidation type="list" allowBlank="1" showInputMessage="1" showErrorMessage="1" sqref="C3:C8">
      <formula1>$AI$2:$AI$3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Thanks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GENY</dc:creator>
  <cp:lastModifiedBy>David GENY</cp:lastModifiedBy>
  <dcterms:created xsi:type="dcterms:W3CDTF">2020-01-13T14:46:23Z</dcterms:created>
  <dcterms:modified xsi:type="dcterms:W3CDTF">2020-01-13T15:25:56Z</dcterms:modified>
</cp:coreProperties>
</file>